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1e3554271936847/Documents/TARSET/FINANCE 2024 2025/YEAR END/"/>
    </mc:Choice>
  </mc:AlternateContent>
  <xr:revisionPtr revIDLastSave="0" documentId="8_{744AE8D4-EED1-499F-ABEC-A090A65B52AA}" xr6:coauthVersionLast="47" xr6:coauthVersionMax="47" xr10:uidLastSave="{00000000-0000-0000-0000-000000000000}"/>
  <bookViews>
    <workbookView xWindow="-120" yWindow="-120" windowWidth="19440" windowHeight="11520" xr2:uid="{00000000-000D-0000-FFFF-FFFF00000000}"/>
  </bookViews>
  <sheets>
    <sheet name="Budget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D19" i="1"/>
  <c r="D18" i="1"/>
  <c r="C20" i="1"/>
  <c r="B20" i="1"/>
  <c r="D16" i="1"/>
  <c r="F28" i="1"/>
  <c r="C28" i="1"/>
  <c r="B28" i="1"/>
  <c r="D25" i="1"/>
  <c r="D26" i="1"/>
  <c r="D8" i="1"/>
  <c r="D9" i="1"/>
  <c r="D10" i="1"/>
  <c r="D11" i="1"/>
  <c r="D12" i="1"/>
  <c r="D13" i="1"/>
  <c r="D14" i="1"/>
  <c r="D15" i="1"/>
  <c r="D17" i="1"/>
  <c r="D7" i="1"/>
  <c r="B32" i="1"/>
  <c r="D20" i="1" l="1"/>
  <c r="D28" i="1"/>
</calcChain>
</file>

<file path=xl/sharedStrings.xml><?xml version="1.0" encoding="utf-8"?>
<sst xmlns="http://schemas.openxmlformats.org/spreadsheetml/2006/main" count="35" uniqueCount="30">
  <si>
    <t>Tarset and Greystead Parish Council</t>
  </si>
  <si>
    <t>Budget report from 1-Apr-2024 to 30-Apr-2024 (figures include VAT)</t>
  </si>
  <si>
    <t>Payments</t>
  </si>
  <si>
    <t>Budget</t>
  </si>
  <si>
    <t>Actual</t>
  </si>
  <si>
    <t>Variance</t>
  </si>
  <si>
    <t>Salary/PAYE</t>
  </si>
  <si>
    <t>Defibrillator</t>
  </si>
  <si>
    <t>Orchard Maintenance</t>
  </si>
  <si>
    <t>Contingency</t>
  </si>
  <si>
    <t>Miscellaneous</t>
  </si>
  <si>
    <t>Insurance</t>
  </si>
  <si>
    <t>Grants</t>
  </si>
  <si>
    <t>Subscriptions</t>
  </si>
  <si>
    <t>Hire of Meeting Room</t>
  </si>
  <si>
    <t>Receipts</t>
  </si>
  <si>
    <t>Miscellaneous Receipts</t>
  </si>
  <si>
    <t>VAT Reclaim</t>
  </si>
  <si>
    <t>Precept</t>
  </si>
  <si>
    <t>2024-2025</t>
  </si>
  <si>
    <t>2025-2026</t>
  </si>
  <si>
    <t>Draft Budget</t>
  </si>
  <si>
    <t>Opening Balance 1.4.24</t>
  </si>
  <si>
    <t>Election</t>
  </si>
  <si>
    <t>General Reserves</t>
  </si>
  <si>
    <t xml:space="preserve"> Budget</t>
  </si>
  <si>
    <t>Noticeboards/Bin</t>
  </si>
  <si>
    <t>BankCharges</t>
  </si>
  <si>
    <t>Staff Expenses</t>
  </si>
  <si>
    <t>Closing Balance as at 31.3.25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</si>
</sst>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" fontId="0" fillId="0" borderId="0" xfId="0" applyNumberFormat="1" applyAlignment="1">
      <alignment horizontal="left" vertical="top"/>
    </xf>
    <xf numFmtId="0" fontId="4" fillId="0" borderId="0" xfId="0" applyFont="1" applyAlignment="1">
      <alignment horizontal="left" vertical="top"/>
    </xf>
    <xf numFmtId="4" fontId="3" fillId="0" borderId="0" xfId="0" applyNumberFormat="1" applyFont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left" vertical="top"/>
    </xf>
    <xf numFmtId="4" fontId="6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A33" sqref="A33"/>
    </sheetView>
  </sheetViews>
  <sheetFormatPr defaultRowHeight="15" x14ac:dyDescent="0.25"/>
  <cols>
    <col min="1" max="1" width="24" style="2" customWidth="1"/>
    <col min="2" max="3" width="9.140625" style="2"/>
    <col min="4" max="4" width="11" style="2" customWidth="1"/>
    <col min="5" max="5" width="9.140625" style="2"/>
    <col min="6" max="6" width="14.140625" style="2" customWidth="1"/>
    <col min="7" max="7" width="12.85546875" style="2" customWidth="1"/>
    <col min="8" max="16384" width="9.140625" style="2"/>
  </cols>
  <sheetData>
    <row r="1" spans="1:8" ht="18.75" x14ac:dyDescent="0.25">
      <c r="A1" s="1" t="s">
        <v>0</v>
      </c>
    </row>
    <row r="2" spans="1:8" x14ac:dyDescent="0.25">
      <c r="A2" s="2" t="s">
        <v>1</v>
      </c>
    </row>
    <row r="3" spans="1:8" s="3" customFormat="1" x14ac:dyDescent="0.25">
      <c r="A3" s="3" t="s">
        <v>22</v>
      </c>
      <c r="F3" s="3">
        <v>11022.99</v>
      </c>
    </row>
    <row r="4" spans="1:8" ht="18.75" x14ac:dyDescent="0.25">
      <c r="A4" s="1" t="s">
        <v>2</v>
      </c>
    </row>
    <row r="5" spans="1:8" x14ac:dyDescent="0.25">
      <c r="C5" s="4" t="s">
        <v>19</v>
      </c>
      <c r="F5" s="5" t="s">
        <v>20</v>
      </c>
    </row>
    <row r="6" spans="1:8" x14ac:dyDescent="0.25">
      <c r="B6" s="4" t="s">
        <v>3</v>
      </c>
      <c r="C6" s="4" t="s">
        <v>4</v>
      </c>
      <c r="D6" s="4" t="s">
        <v>5</v>
      </c>
      <c r="E6" s="5"/>
      <c r="F6" s="5" t="s">
        <v>25</v>
      </c>
    </row>
    <row r="7" spans="1:8" x14ac:dyDescent="0.25">
      <c r="A7" s="2" t="s">
        <v>6</v>
      </c>
      <c r="B7" s="6">
        <v>2500</v>
      </c>
      <c r="C7" s="6">
        <v>2892.84</v>
      </c>
      <c r="D7" s="6">
        <f>SUM(B7-C7)</f>
        <v>-392.84000000000015</v>
      </c>
      <c r="E7" s="6"/>
      <c r="F7" s="6">
        <v>3000</v>
      </c>
      <c r="G7" s="6"/>
      <c r="H7" s="6"/>
    </row>
    <row r="8" spans="1:8" x14ac:dyDescent="0.25">
      <c r="A8" s="2" t="s">
        <v>7</v>
      </c>
      <c r="B8" s="6">
        <v>100</v>
      </c>
      <c r="C8" s="6">
        <v>351.48</v>
      </c>
      <c r="D8" s="6">
        <f>SUM(B8-C8)</f>
        <v>-251.48000000000002</v>
      </c>
      <c r="E8" s="6"/>
      <c r="F8" s="6">
        <v>500</v>
      </c>
      <c r="G8" s="6"/>
      <c r="H8" s="6"/>
    </row>
    <row r="9" spans="1:8" x14ac:dyDescent="0.25">
      <c r="A9" s="2" t="s">
        <v>8</v>
      </c>
      <c r="B9" s="6">
        <v>1500</v>
      </c>
      <c r="C9" s="6">
        <v>688.8</v>
      </c>
      <c r="D9" s="6">
        <f>SUM(B9-C9)</f>
        <v>811.2</v>
      </c>
      <c r="E9" s="6"/>
      <c r="F9" s="6">
        <v>1500</v>
      </c>
      <c r="G9" s="6"/>
      <c r="H9" s="6"/>
    </row>
    <row r="10" spans="1:8" x14ac:dyDescent="0.25">
      <c r="A10" s="2" t="s">
        <v>9</v>
      </c>
      <c r="B10" s="6">
        <v>200</v>
      </c>
      <c r="C10" s="6">
        <v>0</v>
      </c>
      <c r="D10" s="6">
        <f>SUM(B10-C10)</f>
        <v>200</v>
      </c>
      <c r="E10" s="6"/>
      <c r="F10" s="6">
        <v>0</v>
      </c>
      <c r="G10" s="6"/>
      <c r="H10" s="6"/>
    </row>
    <row r="11" spans="1:8" x14ac:dyDescent="0.25">
      <c r="A11" s="2" t="s">
        <v>10</v>
      </c>
      <c r="B11" s="6">
        <v>100</v>
      </c>
      <c r="C11" s="6">
        <v>170.95</v>
      </c>
      <c r="D11" s="6">
        <f>SUM(B11-C11)</f>
        <v>-70.949999999999989</v>
      </c>
      <c r="E11" s="6"/>
      <c r="F11" s="6">
        <v>200</v>
      </c>
      <c r="G11" s="6"/>
      <c r="H11" s="6"/>
    </row>
    <row r="12" spans="1:8" x14ac:dyDescent="0.25">
      <c r="A12" s="2" t="s">
        <v>11</v>
      </c>
      <c r="B12" s="6">
        <v>360</v>
      </c>
      <c r="C12" s="6">
        <v>360.66</v>
      </c>
      <c r="D12" s="6">
        <f>SUM(B12-C12)</f>
        <v>-0.66000000000002501</v>
      </c>
      <c r="E12" s="6"/>
      <c r="F12" s="6">
        <v>380</v>
      </c>
      <c r="G12" s="6"/>
      <c r="H12" s="6"/>
    </row>
    <row r="13" spans="1:8" x14ac:dyDescent="0.25">
      <c r="A13" s="2" t="s">
        <v>12</v>
      </c>
      <c r="B13" s="6">
        <v>1000</v>
      </c>
      <c r="C13" s="6">
        <v>1000</v>
      </c>
      <c r="D13" s="6">
        <f>SUM(B13-C13)</f>
        <v>0</v>
      </c>
      <c r="E13" s="6"/>
      <c r="F13" s="6">
        <v>1000</v>
      </c>
      <c r="G13" s="6"/>
      <c r="H13" s="6"/>
    </row>
    <row r="14" spans="1:8" x14ac:dyDescent="0.25">
      <c r="A14" s="2" t="s">
        <v>13</v>
      </c>
      <c r="B14" s="6">
        <v>92</v>
      </c>
      <c r="C14" s="6">
        <v>155.35</v>
      </c>
      <c r="D14" s="6">
        <f>SUM(B14-C14)</f>
        <v>-63.349999999999994</v>
      </c>
      <c r="E14" s="6"/>
      <c r="F14" s="6">
        <v>170</v>
      </c>
      <c r="G14" s="6"/>
      <c r="H14" s="6"/>
    </row>
    <row r="15" spans="1:8" x14ac:dyDescent="0.25">
      <c r="A15" s="2" t="s">
        <v>14</v>
      </c>
      <c r="B15" s="6">
        <v>180</v>
      </c>
      <c r="C15" s="6">
        <v>120</v>
      </c>
      <c r="D15" s="6">
        <f>SUM(B15-C15)</f>
        <v>60</v>
      </c>
      <c r="E15" s="6"/>
      <c r="F15" s="6">
        <v>180</v>
      </c>
      <c r="G15" s="6"/>
      <c r="H15" s="6"/>
    </row>
    <row r="16" spans="1:8" x14ac:dyDescent="0.25">
      <c r="A16" s="2" t="s">
        <v>23</v>
      </c>
      <c r="B16" s="6">
        <v>0</v>
      </c>
      <c r="C16" s="6">
        <v>0</v>
      </c>
      <c r="D16" s="6">
        <f>SUM(B16-C16)</f>
        <v>0</v>
      </c>
      <c r="E16" s="6"/>
      <c r="F16" s="6">
        <v>1000</v>
      </c>
      <c r="G16" s="6"/>
      <c r="H16" s="6"/>
    </row>
    <row r="17" spans="1:8" x14ac:dyDescent="0.25">
      <c r="A17" s="2" t="s">
        <v>28</v>
      </c>
      <c r="B17" s="6">
        <v>200</v>
      </c>
      <c r="C17" s="6">
        <v>208.77</v>
      </c>
      <c r="D17" s="6">
        <f>SUM(B17-C17)</f>
        <v>-8.7700000000000102</v>
      </c>
      <c r="E17" s="6"/>
      <c r="F17" s="6">
        <v>200</v>
      </c>
      <c r="G17" s="6"/>
      <c r="H17" s="6"/>
    </row>
    <row r="18" spans="1:8" x14ac:dyDescent="0.25">
      <c r="A18" s="2" t="s">
        <v>26</v>
      </c>
      <c r="B18" s="6">
        <v>0</v>
      </c>
      <c r="C18" s="6">
        <v>0</v>
      </c>
      <c r="D18" s="6">
        <f>SUM(B18-C18)</f>
        <v>0</v>
      </c>
      <c r="E18" s="6"/>
      <c r="F18" s="6">
        <v>1500</v>
      </c>
      <c r="G18" s="6"/>
      <c r="H18" s="6"/>
    </row>
    <row r="19" spans="1:8" x14ac:dyDescent="0.25">
      <c r="A19" s="2" t="s">
        <v>27</v>
      </c>
      <c r="B19" s="6">
        <v>0</v>
      </c>
      <c r="C19" s="6">
        <v>4.25</v>
      </c>
      <c r="D19" s="6">
        <f>SUM(B19-C19)</f>
        <v>-4.25</v>
      </c>
      <c r="E19" s="6"/>
      <c r="F19" s="6"/>
      <c r="G19" s="6"/>
      <c r="H19" s="6"/>
    </row>
    <row r="20" spans="1:8" s="5" customFormat="1" x14ac:dyDescent="0.25">
      <c r="B20" s="9">
        <f>SUM(B7:B19)</f>
        <v>6232</v>
      </c>
      <c r="C20" s="9">
        <f t="shared" ref="C20:D20" si="0">SUM(C7:C19)</f>
        <v>5953.1</v>
      </c>
      <c r="D20" s="9">
        <f t="shared" si="0"/>
        <v>278.89999999999986</v>
      </c>
      <c r="E20" s="8"/>
      <c r="F20" s="8">
        <f>SUM(F7:F19)</f>
        <v>9630</v>
      </c>
      <c r="G20" s="8"/>
      <c r="H20" s="8"/>
    </row>
    <row r="22" spans="1:8" ht="18.75" x14ac:dyDescent="0.25">
      <c r="A22" s="1" t="s">
        <v>15</v>
      </c>
    </row>
    <row r="23" spans="1:8" x14ac:dyDescent="0.25">
      <c r="C23" s="5" t="s">
        <v>19</v>
      </c>
      <c r="F23" s="5" t="s">
        <v>20</v>
      </c>
    </row>
    <row r="24" spans="1:8" x14ac:dyDescent="0.25">
      <c r="B24" s="4" t="s">
        <v>3</v>
      </c>
      <c r="C24" s="4" t="s">
        <v>4</v>
      </c>
      <c r="D24" s="4" t="s">
        <v>5</v>
      </c>
      <c r="E24" s="5"/>
      <c r="F24" s="5" t="s">
        <v>21</v>
      </c>
    </row>
    <row r="25" spans="1:8" x14ac:dyDescent="0.25">
      <c r="A25" s="2" t="s">
        <v>16</v>
      </c>
      <c r="B25" s="6">
        <v>85</v>
      </c>
      <c r="C25" s="6">
        <v>0</v>
      </c>
      <c r="D25" s="6">
        <f>SUM(B25-C25)</f>
        <v>85</v>
      </c>
      <c r="E25" s="6"/>
      <c r="F25" s="6">
        <v>0</v>
      </c>
      <c r="G25" s="6"/>
      <c r="H25" s="6"/>
    </row>
    <row r="26" spans="1:8" x14ac:dyDescent="0.25">
      <c r="A26" s="2" t="s">
        <v>17</v>
      </c>
      <c r="B26" s="6">
        <v>134</v>
      </c>
      <c r="C26" s="6">
        <v>117.8</v>
      </c>
      <c r="D26" s="6">
        <f>SUM(B26-C26)</f>
        <v>16.200000000000003</v>
      </c>
      <c r="E26" s="6"/>
      <c r="F26" s="6">
        <v>150</v>
      </c>
      <c r="G26" s="6"/>
      <c r="H26" s="6"/>
    </row>
    <row r="27" spans="1:8" x14ac:dyDescent="0.25">
      <c r="A27" s="7" t="s">
        <v>18</v>
      </c>
      <c r="B27" s="6">
        <v>5000</v>
      </c>
      <c r="C27" s="6">
        <v>5000</v>
      </c>
      <c r="D27" s="6">
        <v>0</v>
      </c>
      <c r="E27" s="6"/>
      <c r="F27" s="6">
        <v>5000</v>
      </c>
      <c r="G27" s="6"/>
      <c r="H27" s="6"/>
    </row>
    <row r="28" spans="1:8" s="5" customFormat="1" x14ac:dyDescent="0.25">
      <c r="B28" s="9">
        <f>SUM(B25:B27)</f>
        <v>5219</v>
      </c>
      <c r="C28" s="9">
        <f t="shared" ref="C28:D28" si="1">SUM(C25:C27)</f>
        <v>5117.8</v>
      </c>
      <c r="D28" s="9">
        <f t="shared" si="1"/>
        <v>101.2</v>
      </c>
      <c r="E28" s="8"/>
      <c r="F28" s="8">
        <f>SUM(F25:F27)</f>
        <v>5150</v>
      </c>
      <c r="G28" s="8"/>
      <c r="H28" s="8"/>
    </row>
    <row r="29" spans="1:8" x14ac:dyDescent="0.25">
      <c r="A29" s="4"/>
      <c r="B29" s="8"/>
      <c r="C29" s="5"/>
      <c r="D29" s="5"/>
    </row>
    <row r="30" spans="1:8" s="3" customFormat="1" x14ac:dyDescent="0.25">
      <c r="B30" s="11"/>
      <c r="C30" s="11" t="s">
        <v>24</v>
      </c>
      <c r="D30" s="11"/>
      <c r="E30" s="11"/>
      <c r="F30" s="11"/>
      <c r="G30" s="11"/>
      <c r="H30" s="11"/>
    </row>
    <row r="32" spans="1:8" s="10" customFormat="1" x14ac:dyDescent="0.25">
      <c r="A32" s="10" t="s">
        <v>29</v>
      </c>
      <c r="B32" s="12">
        <f>SUM(F3-C20+C28)</f>
        <v>10187.689999999999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report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Tarset and Greystead Parish Council Budget report</dc:title>
  <dc:subject>Budget report</dc:subject>
  <dc:creator>Claire Miller</dc:creator>
  <cp:keywords>EasyPCAccounts</cp:keywords>
  <dc:description/>
  <cp:lastModifiedBy>claire miller</cp:lastModifiedBy>
  <cp:lastPrinted>2025-03-31T11:32:51Z</cp:lastPrinted>
  <dcterms:created xsi:type="dcterms:W3CDTF">2024-10-30T15:30:25Z</dcterms:created>
  <dcterms:modified xsi:type="dcterms:W3CDTF">2025-03-31T11:33:12Z</dcterms:modified>
  <cp:category>Test result file</cp:category>
</cp:coreProperties>
</file>